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1630129.sharepoint.com/sites/TheWilliamStanleyCFOGroup/Shared Documents/WSG Files/Blog Posts/"/>
    </mc:Choice>
  </mc:AlternateContent>
  <xr:revisionPtr revIDLastSave="1" documentId="14_{D6FFD79F-040A-46E6-83EC-D6C2172A5870}" xr6:coauthVersionLast="47" xr6:coauthVersionMax="47" xr10:uidLastSave="{1F0CE3B7-4502-46C8-B2A3-5CB82932B4B0}"/>
  <bookViews>
    <workbookView xWindow="-108" yWindow="-108" windowWidth="23256" windowHeight="13896" xr2:uid="{ECE6995C-0F5E-47BF-942C-56B9312BE882}"/>
  </bookViews>
  <sheets>
    <sheet name="Days Cash on Hand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D11" i="1"/>
  <c r="C11" i="1"/>
  <c r="E8" i="1"/>
  <c r="F8" i="1"/>
  <c r="G8" i="1"/>
  <c r="H8" i="1"/>
  <c r="D8" i="1"/>
  <c r="C8" i="1"/>
  <c r="E6" i="1"/>
  <c r="F6" i="1"/>
  <c r="G6" i="1"/>
  <c r="H6" i="1"/>
  <c r="D6" i="1"/>
  <c r="C6" i="1"/>
</calcChain>
</file>

<file path=xl/sharedStrings.xml><?xml version="1.0" encoding="utf-8"?>
<sst xmlns="http://schemas.openxmlformats.org/spreadsheetml/2006/main" count="16" uniqueCount="14">
  <si>
    <t>Enter from your P&amp;L</t>
  </si>
  <si>
    <t>Enter from your Balance Sheet</t>
  </si>
  <si>
    <t>Instructions</t>
  </si>
  <si>
    <t>Measure</t>
  </si>
  <si>
    <t>Auto Populated</t>
  </si>
  <si>
    <t>Operating Expenses</t>
  </si>
  <si>
    <t>Cash</t>
  </si>
  <si>
    <t>Days Cash on Hand</t>
  </si>
  <si>
    <t>Minus:  Non Cash Items</t>
  </si>
  <si>
    <t>Depreciation</t>
  </si>
  <si>
    <t>Amortization</t>
  </si>
  <si>
    <t>Total Non Cash Items</t>
  </si>
  <si>
    <t>Operating Expenses Less Non Cash Items</t>
  </si>
  <si>
    <t>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</si>
</sst>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164" fontId="0" fillId="0" borderId="5" xfId="2" applyNumberFormat="1" applyFont="1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3" fillId="0" borderId="5" xfId="0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9" xfId="1" applyNumberFormat="1" applyFont="1" applyBorder="1"/>
    <xf numFmtId="0" fontId="0" fillId="0" borderId="5" xfId="0" applyBorder="1" applyAlignment="1">
      <alignment horizontal="left" indent="1"/>
    </xf>
    <xf numFmtId="164" fontId="0" fillId="0" borderId="7" xfId="2" applyNumberFormat="1" applyFont="1" applyBorder="1"/>
    <xf numFmtId="164" fontId="0" fillId="0" borderId="8" xfId="2" applyNumberFormat="1" applyFont="1" applyBorder="1"/>
    <xf numFmtId="164" fontId="0" fillId="0" borderId="9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 xr:uid="{94BF6BBE-CD6C-4295-A2A4-C5EAA617A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ADC3-FFCF-4DD4-A61C-FD3AA6FD5CC4}">
  <sheetPr>
    <pageSetUpPr fitToPage="1"/>
  </sheetPr>
  <dimension ref="A1:H12"/>
  <sheetViews>
    <sheetView showGridLines="0" tabSelected="1" workbookViewId="0">
      <selection activeCell="A40" sqref="A40"/>
    </sheetView>
  </sheetViews>
  <sheetFormatPr defaultRowHeight="14.4" x14ac:dyDescent="0.3"/>
  <cols>
    <col min="1" max="1" width="35.88671875" customWidth="1"/>
    <col min="2" max="2" width="27.6640625" customWidth="1"/>
    <col min="3" max="8" width="13.6640625" customWidth="1"/>
  </cols>
  <sheetData>
    <row r="1" spans="1:8" x14ac:dyDescent="0.3">
      <c r="A1" s="11" t="s">
        <v>3</v>
      </c>
      <c r="B1" s="11" t="s">
        <v>2</v>
      </c>
      <c r="C1" s="9">
        <v>2019</v>
      </c>
      <c r="D1" s="10">
        <v>2020</v>
      </c>
      <c r="E1" s="10">
        <v>2021</v>
      </c>
      <c r="F1" s="10">
        <v>2022</v>
      </c>
      <c r="G1" s="9">
        <v>2023</v>
      </c>
      <c r="H1" s="9">
        <v>2024</v>
      </c>
    </row>
    <row r="2" spans="1:8" x14ac:dyDescent="0.3">
      <c r="A2" s="7" t="s">
        <v>5</v>
      </c>
      <c r="B2" t="s">
        <v>0</v>
      </c>
      <c r="C2" s="1">
        <v>750000</v>
      </c>
      <c r="D2" s="2">
        <v>1500000</v>
      </c>
      <c r="E2" s="2">
        <v>2500000</v>
      </c>
      <c r="F2" s="2">
        <v>4500000</v>
      </c>
      <c r="G2" s="2">
        <v>5250000</v>
      </c>
      <c r="H2" s="3">
        <v>4750000</v>
      </c>
    </row>
    <row r="3" spans="1:8" x14ac:dyDescent="0.3">
      <c r="A3" s="7" t="s">
        <v>8</v>
      </c>
      <c r="C3" s="1"/>
      <c r="D3" s="2"/>
      <c r="E3" s="2"/>
      <c r="F3" s="2"/>
      <c r="G3" s="2"/>
      <c r="H3" s="3"/>
    </row>
    <row r="4" spans="1:8" x14ac:dyDescent="0.3">
      <c r="A4" s="16" t="s">
        <v>9</v>
      </c>
      <c r="B4" t="s">
        <v>0</v>
      </c>
      <c r="C4" s="1">
        <v>25000</v>
      </c>
      <c r="D4" s="2">
        <v>125000</v>
      </c>
      <c r="E4" s="2">
        <v>75000</v>
      </c>
      <c r="F4" s="2">
        <v>90000</v>
      </c>
      <c r="G4" s="2">
        <v>115000</v>
      </c>
      <c r="H4" s="3">
        <v>125000</v>
      </c>
    </row>
    <row r="5" spans="1:8" x14ac:dyDescent="0.3">
      <c r="A5" s="16" t="s">
        <v>10</v>
      </c>
      <c r="B5" t="s">
        <v>0</v>
      </c>
      <c r="C5" s="1">
        <v>5000</v>
      </c>
      <c r="D5" s="2">
        <v>5000</v>
      </c>
      <c r="E5" s="2">
        <v>5000</v>
      </c>
      <c r="F5" s="2">
        <v>5000</v>
      </c>
      <c r="G5" s="2">
        <v>5000</v>
      </c>
      <c r="H5" s="3">
        <v>5000</v>
      </c>
    </row>
    <row r="6" spans="1:8" x14ac:dyDescent="0.3">
      <c r="A6" s="16" t="s">
        <v>11</v>
      </c>
      <c r="C6" s="17">
        <f>SUM(C4:C5)</f>
        <v>30000</v>
      </c>
      <c r="D6" s="18">
        <f>SUM(D4:D5)</f>
        <v>130000</v>
      </c>
      <c r="E6" s="18">
        <f t="shared" ref="E6:H6" si="0">SUM(E4:E5)</f>
        <v>80000</v>
      </c>
      <c r="F6" s="18">
        <f t="shared" si="0"/>
        <v>95000</v>
      </c>
      <c r="G6" s="18">
        <f t="shared" si="0"/>
        <v>120000</v>
      </c>
      <c r="H6" s="19">
        <f t="shared" si="0"/>
        <v>130000</v>
      </c>
    </row>
    <row r="7" spans="1:8" x14ac:dyDescent="0.3">
      <c r="A7" s="16"/>
      <c r="C7" s="1"/>
      <c r="D7" s="2"/>
      <c r="E7" s="2"/>
      <c r="F7" s="2"/>
      <c r="G7" s="2"/>
      <c r="H7" s="3"/>
    </row>
    <row r="8" spans="1:8" x14ac:dyDescent="0.3">
      <c r="A8" s="12" t="s">
        <v>12</v>
      </c>
      <c r="B8" t="s">
        <v>13</v>
      </c>
      <c r="C8" s="1">
        <f>C2-C6</f>
        <v>720000</v>
      </c>
      <c r="D8" s="2">
        <f>D2-D6</f>
        <v>1370000</v>
      </c>
      <c r="E8" s="2">
        <f t="shared" ref="E8:H8" si="1">E2-E6</f>
        <v>2420000</v>
      </c>
      <c r="F8" s="2">
        <f t="shared" si="1"/>
        <v>4405000</v>
      </c>
      <c r="G8" s="2">
        <f t="shared" si="1"/>
        <v>5130000</v>
      </c>
      <c r="H8" s="3">
        <f t="shared" si="1"/>
        <v>4620000</v>
      </c>
    </row>
    <row r="9" spans="1:8" x14ac:dyDescent="0.3">
      <c r="A9" s="7"/>
      <c r="C9" s="1"/>
      <c r="D9" s="2"/>
      <c r="E9" s="2"/>
      <c r="F9" s="2"/>
      <c r="G9" s="2"/>
      <c r="H9" s="3"/>
    </row>
    <row r="10" spans="1:8" x14ac:dyDescent="0.3">
      <c r="A10" s="7" t="s">
        <v>6</v>
      </c>
      <c r="B10" t="s">
        <v>1</v>
      </c>
      <c r="C10" s="1">
        <v>500000</v>
      </c>
      <c r="D10" s="2">
        <v>250000</v>
      </c>
      <c r="E10" s="2">
        <v>450000</v>
      </c>
      <c r="F10" s="2">
        <v>150000</v>
      </c>
      <c r="G10" s="2">
        <v>50000</v>
      </c>
      <c r="H10" s="3">
        <v>550000</v>
      </c>
    </row>
    <row r="11" spans="1:8" x14ac:dyDescent="0.3">
      <c r="A11" s="12" t="s">
        <v>7</v>
      </c>
      <c r="B11" s="8" t="s">
        <v>4</v>
      </c>
      <c r="C11" s="13">
        <f>C10/(C8/365)</f>
        <v>253.4722222222222</v>
      </c>
      <c r="D11" s="14">
        <f>D10/(D8/365)</f>
        <v>66.605839416058387</v>
      </c>
      <c r="E11" s="14">
        <f t="shared" ref="E11:H11" si="2">E10/(E8/365)</f>
        <v>67.871900826446279</v>
      </c>
      <c r="F11" s="14">
        <f t="shared" si="2"/>
        <v>12.42905788876277</v>
      </c>
      <c r="G11" s="14">
        <f t="shared" si="2"/>
        <v>3.5575048732943473</v>
      </c>
      <c r="H11" s="15">
        <f t="shared" si="2"/>
        <v>43.452380952380956</v>
      </c>
    </row>
    <row r="12" spans="1:8" ht="15" thickBot="1" x14ac:dyDescent="0.35">
      <c r="A12" s="4"/>
      <c r="B12" s="6"/>
      <c r="C12" s="4"/>
      <c r="D12" s="5"/>
      <c r="E12" s="5"/>
      <c r="F12" s="5"/>
      <c r="G12" s="5"/>
      <c r="H12" s="6"/>
    </row>
  </sheetData>
  <printOptions horizontalCentered="1"/>
  <pageMargins left="0.7" right="0.7" top="0.75" bottom="0.75" header="0.3" footer="0.3"/>
  <pageSetup scale="86" orientation="landscape" r:id="rId1"/>
  <headerFooter>
    <oddHeader>&amp;C&amp;"-,Bold"Days Cash on Hand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08800F9D2174CA5CBAD07D9CA2D7F" ma:contentTypeVersion="15" ma:contentTypeDescription="Create a new document." ma:contentTypeScope="" ma:versionID="f4ed309b2d7a39ba822f2f54206021dc">
  <xsd:schema xmlns:xsd="http://www.w3.org/2001/XMLSchema" xmlns:xs="http://www.w3.org/2001/XMLSchema" xmlns:p="http://schemas.microsoft.com/office/2006/metadata/properties" xmlns:ns2="ba16d19c-c45f-401c-826d-f522cf9165c3" xmlns:ns3="f9651e07-d2b4-4b7e-ac4f-5cbdccf1e4aa" targetNamespace="http://schemas.microsoft.com/office/2006/metadata/properties" ma:root="true" ma:fieldsID="12f80cf02d9fd739ed82b895e9861c22" ns2:_="" ns3:_="">
    <xsd:import namespace="ba16d19c-c45f-401c-826d-f522cf9165c3"/>
    <xsd:import namespace="f9651e07-d2b4-4b7e-ac4f-5cbdccf1e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6d19c-c45f-401c-826d-f522cf916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dfe2595-36d9-429f-b09c-d881af29f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51e07-d2b4-4b7e-ac4f-5cbdccf1e4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0a45693-d3ec-4254-a0c5-44681a9a08ad}" ma:internalName="TaxCatchAll" ma:showField="CatchAllData" ma:web="f9651e07-d2b4-4b7e-ac4f-5cbdccf1e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651e07-d2b4-4b7e-ac4f-5cbdccf1e4aa" xsi:nil="true"/>
    <lcf76f155ced4ddcb4097134ff3c332f xmlns="ba16d19c-c45f-401c-826d-f522cf9165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6BD022-6796-4309-B463-F4A17AE0F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6d19c-c45f-401c-826d-f522cf9165c3"/>
    <ds:schemaRef ds:uri="f9651e07-d2b4-4b7e-ac4f-5cbdccf1e4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9895C-BAD2-49E9-97B9-FD4787AE4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31E80-913C-4C7F-9A9E-09B0FA0B134D}">
  <ds:schemaRefs>
    <ds:schemaRef ds:uri="http://schemas.microsoft.com/office/2006/metadata/properties"/>
    <ds:schemaRef ds:uri="http://schemas.microsoft.com/office/infopath/2007/PartnerControls"/>
    <ds:schemaRef ds:uri="f9651e07-d2b4-4b7e-ac4f-5cbdccf1e4aa"/>
    <ds:schemaRef ds:uri="ba16d19c-c45f-401c-826d-f522cf9165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Days Cash on Hand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Delker</dc:creator>
  <cp:lastModifiedBy>Michelle Delker</cp:lastModifiedBy>
  <cp:lastPrinted>2025-01-04T04:31:42Z</cp:lastPrinted>
  <dcterms:created xsi:type="dcterms:W3CDTF">2025-01-04T03:56:47Z</dcterms:created>
  <dcterms:modified xsi:type="dcterms:W3CDTF">2025-01-04T14:55:10Z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0x01010016908800F9D2174CA5CBAD07D9CA2D7F</vt:lpwstr>
  </property>
  <property fmtid="{D5CDD505-2E9C-101B-9397-08002B2CF9AE}" pid="3" name="MediaServiceImageTags">
    <vt:lpwstr/>
  </property>
</Properties>
</file>